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keidi\Desktop\09-19-17 (Current)\2. Free Logs\"/>
    </mc:Choice>
  </mc:AlternateContent>
  <xr:revisionPtr revIDLastSave="0" documentId="13_ncr:1_{780BDECF-E62C-4C69-99D9-7DA19A4398BF}" xr6:coauthVersionLast="33" xr6:coauthVersionMax="33" xr10:uidLastSave="{00000000-0000-0000-0000-000000000000}"/>
  <bookViews>
    <workbookView xWindow="0" yWindow="0" windowWidth="23040" windowHeight="9192" xr2:uid="{00000000-000D-0000-FFFF-FFFF00000000}"/>
  </bookViews>
  <sheets>
    <sheet name="Bid Estimate" sheetId="20" r:id="rId1"/>
    <sheet name="Instructions" sheetId="19" r:id="rId2"/>
    <sheet name="ConstructionLogs" sheetId="21" r:id="rId3"/>
  </sheets>
  <definedNames>
    <definedName name="Actual" localSheetId="0">('Bid Estimate'!PeriodInActual*(#REF!&gt;0))*'Bid Estimate'!PeriodInPlan</definedName>
    <definedName name="Actual" localSheetId="2">(ConstructionLogs!PeriodInActual*(#REF!&gt;0))*ConstructionLogs!PeriodInPlan</definedName>
    <definedName name="Actual">(PeriodInActual*(#REF!&gt;0))*PeriodInPlan</definedName>
    <definedName name="ActualBeyond" localSheetId="0">'Bid Estimate'!PeriodInActual*(#REF!&gt;0)</definedName>
    <definedName name="ActualBeyond" localSheetId="2">ConstructionLogs!PeriodInActual*(#REF!&gt;0)</definedName>
    <definedName name="ActualBeyond">PeriodInActual*(#REF!&gt;0)</definedName>
    <definedName name="PercentComplete" localSheetId="0">'Bid Estimate'!PercentCompleteBeyond*'Bid Estimate'!PeriodInPlan</definedName>
    <definedName name="PercentComplete" localSheetId="2">ConstructionLogs!PercentCompleteBeyond*ConstructionLogs!PeriodInPlan</definedName>
    <definedName name="PercentComplete">PercentCompleteBeyond*PeriodInPlan</definedName>
    <definedName name="PercentCompleteBeyond" localSheetId="0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 localSheetId="2">#REF!</definedName>
    <definedName name="period_selected">#REF!</definedName>
    <definedName name="PeriodInActual" localSheetId="0">#REF!=MEDIAN(#REF!,#REF!,#REF!+#REF!-1)</definedName>
    <definedName name="PeriodInActual" localSheetId="2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 localSheetId="2">#REF!=MEDIAN(#REF!,#REF!,#REF!+#REF!-1)</definedName>
    <definedName name="PeriodInPlan">#REF!=MEDIAN(#REF!,#REF!,#REF!+#REF!-1)</definedName>
    <definedName name="Plan" localSheetId="0">'Bid Estimate'!PeriodInPlan*(#REF!&gt;0)</definedName>
    <definedName name="Plan" localSheetId="2">ConstructionLogs!PeriodInPlan*(#REF!&gt;0)</definedName>
    <definedName name="Plan">PeriodInPlan*(#REF!&gt;0)</definedName>
    <definedName name="_xlnm.Print_Area" localSheetId="2">ConstructionLogs!$A$1:$J$56</definedName>
    <definedName name="_xlnm.Print_Area" localSheetId="1">Instructions!$A$1:$J$34</definedName>
    <definedName name="YesNo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0" l="1"/>
  <c r="I31" i="20" l="1"/>
  <c r="H31" i="20"/>
  <c r="G31" i="20"/>
  <c r="J31" i="20" s="1"/>
  <c r="I30" i="20"/>
  <c r="H30" i="20"/>
  <c r="G30" i="20"/>
  <c r="I29" i="20"/>
  <c r="H29" i="20"/>
  <c r="G29" i="20"/>
  <c r="I28" i="20"/>
  <c r="H28" i="20"/>
  <c r="G28" i="20"/>
  <c r="I27" i="20"/>
  <c r="H27" i="20"/>
  <c r="G27" i="20"/>
  <c r="J27" i="20" s="1"/>
  <c r="I26" i="20"/>
  <c r="H26" i="20"/>
  <c r="G26" i="20"/>
  <c r="I25" i="20"/>
  <c r="H25" i="20"/>
  <c r="G25" i="20"/>
  <c r="I24" i="20"/>
  <c r="H24" i="20"/>
  <c r="G24" i="20"/>
  <c r="I23" i="20"/>
  <c r="H23" i="20"/>
  <c r="G23" i="20"/>
  <c r="J23" i="20" s="1"/>
  <c r="I22" i="20"/>
  <c r="H22" i="20"/>
  <c r="G22" i="20"/>
  <c r="I21" i="20"/>
  <c r="H21" i="20"/>
  <c r="G21" i="20"/>
  <c r="I20" i="20"/>
  <c r="H20" i="20"/>
  <c r="G20" i="20"/>
  <c r="I19" i="20"/>
  <c r="H19" i="20"/>
  <c r="G19" i="20"/>
  <c r="J19" i="20" s="1"/>
  <c r="I18" i="20"/>
  <c r="H18" i="20"/>
  <c r="G18" i="20"/>
  <c r="I17" i="20"/>
  <c r="H17" i="20"/>
  <c r="G17" i="20"/>
  <c r="I16" i="20"/>
  <c r="H16" i="20"/>
  <c r="G16" i="20"/>
  <c r="I15" i="20"/>
  <c r="H15" i="20"/>
  <c r="G15" i="20"/>
  <c r="J15" i="20" s="1"/>
  <c r="I14" i="20"/>
  <c r="H14" i="20"/>
  <c r="G14" i="20"/>
  <c r="I13" i="20"/>
  <c r="H13" i="20"/>
  <c r="G13" i="20"/>
  <c r="I12" i="20"/>
  <c r="H12" i="20"/>
  <c r="G12" i="20"/>
  <c r="I11" i="20"/>
  <c r="H11" i="20"/>
  <c r="G11" i="20"/>
  <c r="I10" i="20"/>
  <c r="H10" i="20"/>
  <c r="G10" i="20"/>
  <c r="I9" i="20"/>
  <c r="H9" i="20"/>
  <c r="I8" i="20"/>
  <c r="H8" i="20"/>
  <c r="G8" i="20"/>
  <c r="G33" i="20" l="1"/>
  <c r="G35" i="20" s="1"/>
  <c r="J14" i="20"/>
  <c r="J18" i="20"/>
  <c r="J22" i="20"/>
  <c r="J26" i="20"/>
  <c r="J30" i="20"/>
  <c r="J29" i="20"/>
  <c r="I33" i="20"/>
  <c r="I35" i="20" s="1"/>
  <c r="I38" i="20" s="1"/>
  <c r="J10" i="20"/>
  <c r="H33" i="20"/>
  <c r="H36" i="20" s="1"/>
  <c r="J11" i="20"/>
  <c r="J9" i="20"/>
  <c r="J13" i="20"/>
  <c r="J17" i="20"/>
  <c r="J21" i="20"/>
  <c r="J25" i="20"/>
  <c r="J8" i="20"/>
  <c r="J12" i="20"/>
  <c r="J16" i="20"/>
  <c r="J20" i="20"/>
  <c r="J24" i="20"/>
  <c r="J28" i="20"/>
  <c r="G38" i="20" l="1"/>
  <c r="H38" i="20"/>
  <c r="J38" i="20" s="1"/>
  <c r="J33" i="20"/>
  <c r="J40" i="20" l="1"/>
  <c r="J41" i="20"/>
  <c r="J43" i="20" s="1"/>
</calcChain>
</file>

<file path=xl/sharedStrings.xml><?xml version="1.0" encoding="utf-8"?>
<sst xmlns="http://schemas.openxmlformats.org/spreadsheetml/2006/main" count="97" uniqueCount="76">
  <si>
    <t>Project Name:</t>
  </si>
  <si>
    <t>Company Logo</t>
  </si>
  <si>
    <t>Last Updated:</t>
  </si>
  <si>
    <t>Project Estimator:</t>
  </si>
  <si>
    <t>Description</t>
  </si>
  <si>
    <t>Qty</t>
  </si>
  <si>
    <t>Unit</t>
  </si>
  <si>
    <t>Unit Labor</t>
  </si>
  <si>
    <t>Unit Sub</t>
  </si>
  <si>
    <t>Total Matrl</t>
  </si>
  <si>
    <t>Unit Matrl</t>
  </si>
  <si>
    <t>Total Labor</t>
  </si>
  <si>
    <t>Total Sub</t>
  </si>
  <si>
    <t>Total</t>
  </si>
  <si>
    <t>Company Name:</t>
  </si>
  <si>
    <t>Project ABC</t>
  </si>
  <si>
    <t>ABC Construction</t>
  </si>
  <si>
    <t>Albert Smith</t>
  </si>
  <si>
    <t>Concrete</t>
  </si>
  <si>
    <t>Thermal and Moisture Protection</t>
  </si>
  <si>
    <t>Special Construction</t>
  </si>
  <si>
    <t>Mechanical</t>
  </si>
  <si>
    <t>Electrical</t>
  </si>
  <si>
    <t>General Requirements</t>
  </si>
  <si>
    <t>EA</t>
  </si>
  <si>
    <t>INSTRUCTIONS</t>
  </si>
  <si>
    <t>Template Name:</t>
  </si>
  <si>
    <t>Step 1</t>
  </si>
  <si>
    <t>Step 2</t>
  </si>
  <si>
    <t>Step 3</t>
  </si>
  <si>
    <t>Example</t>
  </si>
  <si>
    <t>They are only meant to show you how to enter information in.</t>
  </si>
  <si>
    <t>Step 4</t>
  </si>
  <si>
    <t>Tax</t>
  </si>
  <si>
    <t>Subtotal</t>
  </si>
  <si>
    <t>Overhead &amp; Profit</t>
  </si>
  <si>
    <t>Grand Total</t>
  </si>
  <si>
    <t>Labor Burden</t>
  </si>
  <si>
    <t>*Do not edit or delete any of the Grey Highlighted areas, as they are formulas.</t>
  </si>
  <si>
    <r>
      <t xml:space="preserve">Delete the 2 Example numbers and values on tab "Div 1" </t>
    </r>
    <r>
      <rPr>
        <b/>
        <sz val="11"/>
        <color theme="1"/>
        <rFont val="Calibri"/>
        <family val="2"/>
        <scheme val="minor"/>
      </rPr>
      <t>(Only the numbers on the white cells)</t>
    </r>
  </si>
  <si>
    <t>Step 5</t>
  </si>
  <si>
    <t>Verify that all the numbers add up correctly. The Grand Total on your Summary Page should give you the total price for the bid.</t>
  </si>
  <si>
    <t>*ConstructionLogs is not responsible for any losses or damages incurred from the use of any of our templates.</t>
  </si>
  <si>
    <t>*Please perform your due diligance to ensure that all the numbers are correct and all of the formulas are working properly.</t>
  </si>
  <si>
    <t>*If you have any questions, feel free to contact us on our Contact page at www.constructionlogs.com</t>
  </si>
  <si>
    <t>CY</t>
  </si>
  <si>
    <t>SF</t>
  </si>
  <si>
    <t>Bond</t>
  </si>
  <si>
    <t>Chart Totals</t>
  </si>
  <si>
    <t>Update the Project information on the Top of the page</t>
  </si>
  <si>
    <t>Construction Bid Estimate Template</t>
  </si>
  <si>
    <t>*The subtotals and totals may also have formulas. Altering these can cause errors in your numbers.</t>
  </si>
  <si>
    <t>Enter your information for the following columns</t>
  </si>
  <si>
    <t>Update the percentages for the following</t>
  </si>
  <si>
    <t>Looking for more features? See our Premium Construction Bid Template</t>
  </si>
  <si>
    <t>Features include:</t>
  </si>
  <si>
    <t>Division 1 - 16 Breakdown</t>
  </si>
  <si>
    <t>Automatic Populating Summary Page of All Costs from Each Division</t>
  </si>
  <si>
    <t>Deleted Formula Boxes Turn Red to Prevent Costly Errors</t>
  </si>
  <si>
    <t>…and More!</t>
  </si>
  <si>
    <t>Fully Customizable Workbook</t>
  </si>
  <si>
    <t>Thank you for trying our Free Template!</t>
  </si>
  <si>
    <t>You may enjoy this template as long as you want.</t>
  </si>
  <si>
    <t>Looking to Upgrade for Full Editing Ability and Premium Features?</t>
  </si>
  <si>
    <t>We make it easy with our Options Below</t>
  </si>
  <si>
    <t>Option 1: Updage to Premium Templates</t>
  </si>
  <si>
    <t>Purchase individual templates with premium features not found in the Free Templates!</t>
  </si>
  <si>
    <r>
      <t xml:space="preserve">These templates are designed to </t>
    </r>
    <r>
      <rPr>
        <u/>
        <sz val="11"/>
        <color theme="1"/>
        <rFont val="Calibri"/>
        <family val="2"/>
        <scheme val="minor"/>
      </rPr>
      <t>save you time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reduce costly errors</t>
    </r>
    <r>
      <rPr>
        <sz val="11"/>
        <color theme="1"/>
        <rFont val="Calibri"/>
        <family val="2"/>
        <scheme val="minor"/>
      </rPr>
      <t xml:space="preserve"> and derive </t>
    </r>
    <r>
      <rPr>
        <u/>
        <sz val="11"/>
        <color theme="1"/>
        <rFont val="Calibri"/>
        <family val="2"/>
        <scheme val="minor"/>
      </rPr>
      <t>more data</t>
    </r>
    <r>
      <rPr>
        <sz val="11"/>
        <color theme="1"/>
        <rFont val="Calibri"/>
        <family val="2"/>
        <scheme val="minor"/>
      </rPr>
      <t>!</t>
    </r>
  </si>
  <si>
    <t>Option 2: Updage to our Premium Packages *SAVE MORE*</t>
  </si>
  <si>
    <t>Bundle Templates and Save with our Premium Packages!</t>
  </si>
  <si>
    <r>
      <t xml:space="preserve">These packages </t>
    </r>
    <r>
      <rPr>
        <u/>
        <sz val="11"/>
        <color theme="1"/>
        <rFont val="Calibri"/>
        <family val="2"/>
        <scheme val="minor"/>
      </rPr>
      <t>combine the Premium Templates</t>
    </r>
    <r>
      <rPr>
        <sz val="11"/>
        <color theme="1"/>
        <rFont val="Calibri"/>
        <family val="2"/>
        <scheme val="minor"/>
      </rPr>
      <t xml:space="preserve"> for </t>
    </r>
    <r>
      <rPr>
        <u/>
        <sz val="11"/>
        <color theme="1"/>
        <rFont val="Calibri"/>
        <family val="2"/>
        <scheme val="minor"/>
      </rPr>
      <t>significant Savings</t>
    </r>
    <r>
      <rPr>
        <sz val="11"/>
        <color theme="1"/>
        <rFont val="Calibri"/>
        <family val="2"/>
        <scheme val="minor"/>
      </rPr>
      <t>!</t>
    </r>
  </si>
  <si>
    <t xml:space="preserve"> </t>
  </si>
  <si>
    <t>Option 3: Updage to our Contractor Package PRO *SAVE MOST*</t>
  </si>
  <si>
    <t>Get ALL ConstructionLogs Templates in 1 Convenient Package.</t>
  </si>
  <si>
    <t>This Package Offers The Best Value and Highest Savings!</t>
  </si>
  <si>
    <t>Broken link or have any questions? Visit www.ConstructionLogs.com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</si>
</sst>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Protection="0">
      <alignment vertical="center"/>
    </xf>
    <xf numFmtId="9" fontId="5" fillId="0" borderId="0" applyFill="0" applyBorder="0" applyProtection="0">
      <alignment horizontal="center" vertical="center"/>
    </xf>
    <xf numFmtId="0" fontId="6" fillId="0" borderId="0" applyFill="0" applyBorder="0" applyProtection="0">
      <alignment horizontal="left"/>
    </xf>
    <xf numFmtId="3" fontId="7" fillId="0" borderId="7" applyFill="0" applyProtection="0">
      <alignment horizontal="center"/>
    </xf>
    <xf numFmtId="0" fontId="7" fillId="0" borderId="0" applyFill="0" applyBorder="0" applyProtection="0">
      <alignment horizont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 vertical="center"/>
    </xf>
    <xf numFmtId="0" fontId="10" fillId="3" borderId="8" applyNumberFormat="0" applyProtection="0">
      <alignment horizontal="left" vertical="center"/>
    </xf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/>
    <xf numFmtId="0" fontId="3" fillId="2" borderId="5" xfId="0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4" fontId="3" fillId="2" borderId="4" xfId="1" applyFont="1" applyFill="1" applyBorder="1" applyAlignment="1">
      <alignment horizontal="center" wrapText="1"/>
    </xf>
    <xf numFmtId="44" fontId="3" fillId="2" borderId="6" xfId="1" applyFont="1" applyFill="1" applyBorder="1" applyAlignment="1">
      <alignment horizontal="center" wrapText="1"/>
    </xf>
    <xf numFmtId="44" fontId="11" fillId="0" borderId="1" xfId="1" applyFont="1" applyBorder="1"/>
    <xf numFmtId="44" fontId="11" fillId="0" borderId="0" xfId="1" applyFont="1"/>
    <xf numFmtId="44" fontId="12" fillId="0" borderId="0" xfId="1" applyFont="1"/>
    <xf numFmtId="0" fontId="0" fillId="0" borderId="0" xfId="0" applyFont="1" applyAlignment="1" applyProtection="1">
      <alignment horizontal="left" vertical="center"/>
      <protection locked="0"/>
    </xf>
    <xf numFmtId="0" fontId="1" fillId="0" borderId="0" xfId="0" applyFont="1"/>
    <xf numFmtId="10" fontId="0" fillId="0" borderId="0" xfId="10" applyNumberFormat="1" applyFont="1"/>
    <xf numFmtId="44" fontId="0" fillId="0" borderId="0" xfId="0" applyNumberFormat="1"/>
    <xf numFmtId="10" fontId="1" fillId="0" borderId="0" xfId="10" applyNumberFormat="1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left" indent="5"/>
    </xf>
    <xf numFmtId="0" fontId="13" fillId="0" borderId="0" xfId="0" applyFont="1" applyBorder="1"/>
    <xf numFmtId="0" fontId="0" fillId="0" borderId="0" xfId="0" applyBorder="1" applyAlignment="1">
      <alignment horizontal="left" vertical="top" wrapText="1"/>
    </xf>
    <xf numFmtId="44" fontId="15" fillId="0" borderId="0" xfId="0" applyNumberFormat="1" applyFont="1"/>
    <xf numFmtId="44" fontId="3" fillId="0" borderId="0" xfId="0" applyNumberFormat="1" applyFont="1"/>
    <xf numFmtId="0" fontId="15" fillId="0" borderId="0" xfId="0" applyFont="1"/>
    <xf numFmtId="44" fontId="3" fillId="0" borderId="0" xfId="1" applyFont="1"/>
    <xf numFmtId="44" fontId="16" fillId="4" borderId="0" xfId="0" applyNumberFormat="1" applyFont="1" applyFill="1"/>
    <xf numFmtId="0" fontId="0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Font="1" applyAlignment="1" applyProtection="1">
      <alignment vertical="center"/>
      <protection locked="0"/>
    </xf>
    <xf numFmtId="44" fontId="15" fillId="2" borderId="2" xfId="1" applyFont="1" applyFill="1" applyBorder="1"/>
    <xf numFmtId="44" fontId="15" fillId="2" borderId="3" xfId="1" applyFont="1" applyFill="1" applyBorder="1"/>
    <xf numFmtId="44" fontId="15" fillId="2" borderId="3" xfId="1" applyNumberFormat="1" applyFont="1" applyFill="1" applyBorder="1"/>
    <xf numFmtId="0" fontId="18" fillId="0" borderId="0" xfId="11" applyFill="1" applyBorder="1"/>
    <xf numFmtId="0" fontId="18" fillId="0" borderId="0" xfId="11" applyBorder="1"/>
    <xf numFmtId="0" fontId="19" fillId="0" borderId="0" xfId="11" applyFont="1" applyBorder="1"/>
    <xf numFmtId="0" fontId="20" fillId="0" borderId="0" xfId="11" applyFont="1" applyFill="1" applyBorder="1"/>
    <xf numFmtId="0" fontId="0" fillId="5" borderId="0" xfId="0" applyFill="1"/>
    <xf numFmtId="0" fontId="13" fillId="5" borderId="0" xfId="0" applyFont="1" applyFill="1" applyAlignment="1">
      <alignment wrapText="1"/>
    </xf>
    <xf numFmtId="0" fontId="0" fillId="6" borderId="0" xfId="0" applyFill="1"/>
    <xf numFmtId="0" fontId="0" fillId="0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1" fillId="0" borderId="9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8" borderId="0" xfId="0" applyFill="1" applyAlignment="1">
      <alignment horizontal="center"/>
    </xf>
    <xf numFmtId="0" fontId="18" fillId="0" borderId="0" xfId="11" applyAlignment="1">
      <alignment horizontal="center"/>
    </xf>
    <xf numFmtId="0" fontId="0" fillId="6" borderId="0" xfId="0" applyFill="1" applyAlignment="1">
      <alignment horizontal="center"/>
    </xf>
    <xf numFmtId="0" fontId="21" fillId="7" borderId="0" xfId="11" applyFont="1" applyFill="1" applyAlignment="1">
      <alignment horizontal="center"/>
    </xf>
    <xf numFmtId="0" fontId="0" fillId="7" borderId="0" xfId="0" applyFill="1" applyAlignment="1">
      <alignment horizontal="center"/>
    </xf>
    <xf numFmtId="0" fontId="21" fillId="8" borderId="0" xfId="1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21" fillId="6" borderId="0" xfId="11" applyFont="1" applyFill="1" applyAlignment="1">
      <alignment horizontal="center"/>
    </xf>
  </cellXfs>
  <cellStyles count="12">
    <cellStyle name="Activity" xfId="4" xr:uid="{00000000-0005-0000-0000-000000000000}"/>
    <cellStyle name="Currency" xfId="1" builtinId="4"/>
    <cellStyle name="Heading 1 2" xfId="7" xr:uid="{00000000-0005-0000-0000-000002000000}"/>
    <cellStyle name="Hyperlink" xfId="11" builtinId="8"/>
    <cellStyle name="Label" xfId="8" xr:uid="{00000000-0005-0000-0000-000004000000}"/>
    <cellStyle name="Normal" xfId="0" builtinId="0"/>
    <cellStyle name="Normal 2" xfId="2" xr:uid="{00000000-0005-0000-0000-000006000000}"/>
    <cellStyle name="Percent" xfId="10" builtinId="5"/>
    <cellStyle name="Percent Complete" xfId="3" xr:uid="{00000000-0005-0000-0000-000008000000}"/>
    <cellStyle name="Period Headers" xfId="5" xr:uid="{00000000-0005-0000-0000-000009000000}"/>
    <cellStyle name="Period Highlight Control" xfId="9" xr:uid="{00000000-0005-0000-0000-00000A000000}"/>
    <cellStyle name="Project Headers" xfId="6" xr:uid="{00000000-0005-0000-0000-00000B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tructionlogs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hyperlink" Target="http://www.constructionlogs.com/" TargetMode="External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hyperlink" Target="https://www.constructionlogs.com/project-schedule-package-excel" TargetMode="External"/><Relationship Id="rId3" Type="http://schemas.openxmlformats.org/officeDocument/2006/relationships/hyperlink" Target="http://www.constructionlogs.com" TargetMode="External"/><Relationship Id="rId7" Type="http://schemas.openxmlformats.org/officeDocument/2006/relationships/hyperlink" Target="https://www.constructionlogs.com/construction-estimating-pro" TargetMode="External"/><Relationship Id="rId12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hyperlink" Target="https://www.constructionlogs.com/" TargetMode="External"/><Relationship Id="rId6" Type="http://schemas.openxmlformats.org/officeDocument/2006/relationships/image" Target="../media/image9.png"/><Relationship Id="rId11" Type="http://schemas.openxmlformats.org/officeDocument/2006/relationships/hyperlink" Target="https://www.constructionlogs.com/contractor-package-excel" TargetMode="External"/><Relationship Id="rId5" Type="http://schemas.openxmlformats.org/officeDocument/2006/relationships/hyperlink" Target="https://www.constructionlogs.com/construction-forms-package-excel" TargetMode="External"/><Relationship Id="rId10" Type="http://schemas.openxmlformats.org/officeDocument/2006/relationships/image" Target="../media/image11.png"/><Relationship Id="rId4" Type="http://schemas.openxmlformats.org/officeDocument/2006/relationships/image" Target="../media/image8.png"/><Relationship Id="rId9" Type="http://schemas.openxmlformats.org/officeDocument/2006/relationships/hyperlink" Target="https://www.constructionlogs.com/finance-package-construction-excel" TargetMode="External"/><Relationship Id="rId1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76200</xdr:rowOff>
    </xdr:from>
    <xdr:to>
      <xdr:col>0</xdr:col>
      <xdr:colOff>2371724</xdr:colOff>
      <xdr:row>3</xdr:row>
      <xdr:rowOff>96671</xdr:rowOff>
    </xdr:to>
    <xdr:pic>
      <xdr:nvPicPr>
        <xdr:cNvPr id="5" name="Picture 4">
          <a:hlinkClick xmlns:r="http://schemas.openxmlformats.org/officeDocument/2006/relationships" r:id="rId1" tooltip="Upgrade to Remove Logo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0080" y="76200"/>
          <a:ext cx="1731644" cy="56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123825</xdr:rowOff>
    </xdr:from>
    <xdr:to>
      <xdr:col>6</xdr:col>
      <xdr:colOff>238124</xdr:colOff>
      <xdr:row>3</xdr:row>
      <xdr:rowOff>121436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6025" y="123825"/>
          <a:ext cx="1866899" cy="56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28576</xdr:rowOff>
        </xdr:from>
        <xdr:to>
          <xdr:col>9</xdr:col>
          <xdr:colOff>628650</xdr:colOff>
          <xdr:row>21</xdr:row>
          <xdr:rowOff>13016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6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95325" y="3076576"/>
              <a:ext cx="6105525" cy="365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38100</xdr:rowOff>
        </xdr:from>
        <xdr:to>
          <xdr:col>5</xdr:col>
          <xdr:colOff>0</xdr:colOff>
          <xdr:row>12</xdr:row>
          <xdr:rowOff>78105</xdr:rowOff>
        </xdr:to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6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095375" y="2324100"/>
              <a:ext cx="2295525" cy="771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361950</xdr:colOff>
      <xdr:row>0</xdr:row>
      <xdr:rowOff>114300</xdr:rowOff>
    </xdr:from>
    <xdr:ext cx="1861185" cy="61696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0B40F6-5A67-4B50-B6C7-DFA30739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13610" y="114300"/>
          <a:ext cx="1861185" cy="616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419099</xdr:colOff>
      <xdr:row>15</xdr:row>
      <xdr:rowOff>95250</xdr:rowOff>
    </xdr:from>
    <xdr:ext cx="2816342" cy="1154430"/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8FC4DD-AE66-45FF-A0AF-1F274A4B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3539" y="2891790"/>
          <a:ext cx="2816342" cy="1154430"/>
        </a:xfrm>
        <a:prstGeom prst="rect">
          <a:avLst/>
        </a:prstGeom>
        <a:noFill/>
        <a:effectLst>
          <a:outerShdw blurRad="50800" dist="50800" dir="5400000" algn="ctr" rotWithShape="0">
            <a:schemeClr val="bg1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22860</xdr:rowOff>
    </xdr:from>
    <xdr:ext cx="1313793" cy="1600200"/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37E24D-34E5-450B-B3C2-6969F2D9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242560"/>
          <a:ext cx="1313793" cy="1600200"/>
        </a:xfrm>
        <a:prstGeom prst="rect">
          <a:avLst/>
        </a:prstGeom>
      </xdr:spPr>
    </xdr:pic>
    <xdr:clientData/>
  </xdr:oneCellAnchor>
  <xdr:oneCellAnchor>
    <xdr:from>
      <xdr:col>4</xdr:col>
      <xdr:colOff>591961</xdr:colOff>
      <xdr:row>28</xdr:row>
      <xdr:rowOff>12840</xdr:rowOff>
    </xdr:from>
    <xdr:ext cx="1313793" cy="1600200"/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51AC6A9-987B-4DF6-B625-26632AA5A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60841" y="5232540"/>
          <a:ext cx="1313793" cy="1600200"/>
        </a:xfrm>
        <a:prstGeom prst="rect">
          <a:avLst/>
        </a:prstGeom>
      </xdr:spPr>
    </xdr:pic>
    <xdr:clientData/>
  </xdr:oneCellAnchor>
  <xdr:oneCellAnchor>
    <xdr:from>
      <xdr:col>7</xdr:col>
      <xdr:colOff>231421</xdr:colOff>
      <xdr:row>28</xdr:row>
      <xdr:rowOff>33300</xdr:rowOff>
    </xdr:from>
    <xdr:ext cx="1313793" cy="1600200"/>
    <xdr:pic>
      <xdr:nvPicPr>
        <xdr:cNvPr id="6" name="Picture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B8725B-E169-4AEA-A781-DDE466E9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51961" y="5253000"/>
          <a:ext cx="1313793" cy="1600200"/>
        </a:xfrm>
        <a:prstGeom prst="rect">
          <a:avLst/>
        </a:prstGeom>
      </xdr:spPr>
    </xdr:pic>
    <xdr:clientData/>
  </xdr:oneCellAnchor>
  <xdr:oneCellAnchor>
    <xdr:from>
      <xdr:col>3</xdr:col>
      <xdr:colOff>427140</xdr:colOff>
      <xdr:row>42</xdr:row>
      <xdr:rowOff>152820</xdr:rowOff>
    </xdr:from>
    <xdr:ext cx="1676772" cy="2057400"/>
    <xdr:pic>
      <xdr:nvPicPr>
        <xdr:cNvPr id="7" name="Picture 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56DA7CB-54B6-4F5A-AC4F-172387A8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8800" y="7986180"/>
          <a:ext cx="1676772" cy="2057400"/>
        </a:xfrm>
        <a:prstGeom prst="rect">
          <a:avLst/>
        </a:prstGeom>
      </xdr:spPr>
    </xdr:pic>
    <xdr:clientData/>
  </xdr:oneCellAnchor>
  <xdr:oneCellAnchor>
    <xdr:from>
      <xdr:col>2</xdr:col>
      <xdr:colOff>325680</xdr:colOff>
      <xdr:row>28</xdr:row>
      <xdr:rowOff>5640</xdr:rowOff>
    </xdr:from>
    <xdr:ext cx="1304156" cy="1600200"/>
    <xdr:pic>
      <xdr:nvPicPr>
        <xdr:cNvPr id="8" name="Picture 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0293C4D-4C60-44D4-AC1A-5DB5EB7BC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0120" y="5225340"/>
          <a:ext cx="1304156" cy="16002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7:J31" totalsRowShown="0" headerRowDxfId="12" dataDxfId="11" tableBorderDxfId="10" headerRowCellStyle="Currency" dataCellStyle="Currency">
  <autoFilter ref="A7:J3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escription" dataDxfId="9"/>
    <tableColumn id="2" xr3:uid="{00000000-0010-0000-0000-000002000000}" name="Qty" dataDxfId="8"/>
    <tableColumn id="3" xr3:uid="{00000000-0010-0000-0000-000003000000}" name="Unit" dataDxfId="7"/>
    <tableColumn id="4" xr3:uid="{00000000-0010-0000-0000-000004000000}" name="Unit Matrl" dataDxfId="6"/>
    <tableColumn id="5" xr3:uid="{00000000-0010-0000-0000-000005000000}" name="Unit Labor" dataDxfId="5"/>
    <tableColumn id="6" xr3:uid="{00000000-0010-0000-0000-000006000000}" name="Unit Sub" dataDxfId="4"/>
    <tableColumn id="7" xr3:uid="{00000000-0010-0000-0000-000007000000}" name="Total Matrl" dataDxfId="3" dataCellStyle="Currency">
      <calculatedColumnFormula>Table14[[#This Row],[Qty]]*Table14[[#This Row],[Unit Matrl]]</calculatedColumnFormula>
    </tableColumn>
    <tableColumn id="8" xr3:uid="{00000000-0010-0000-0000-000008000000}" name="Total Labor" dataDxfId="2" dataCellStyle="Currency">
      <calculatedColumnFormula>Table14[[#This Row],[Qty]]*Table14[[#This Row],[Unit Labor]]</calculatedColumnFormula>
    </tableColumn>
    <tableColumn id="9" xr3:uid="{00000000-0010-0000-0000-000009000000}" name="Total Sub" dataDxfId="1" dataCellStyle="Currency">
      <calculatedColumnFormula>Table14[[#This Row],[Qty]]*Table14[[#This Row],[Unit Sub]]</calculatedColumnFormula>
    </tableColumn>
    <tableColumn id="10" xr3:uid="{00000000-0010-0000-0000-00000A000000}" name="Total" dataDxfId="0" dataCellStyle="Currency">
      <calculatedColumnFormula>SUM(Table14[[#This Row],[Total Matrl]:[Total Sub]])</calculatedColumnFormula>
    </tableColumn>
  </tableColumns>
  <tableStyleInfo name="TableStyleMedium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tructionlogs.com/construction-bid-template-excel" TargetMode="External"/><Relationship Id="rId1" Type="http://schemas.openxmlformats.org/officeDocument/2006/relationships/hyperlink" Target="https://www.constructionlogs.com/construction-bid-template-exce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tructionlogs.com/contractor-package-excel" TargetMode="External"/><Relationship Id="rId2" Type="http://schemas.openxmlformats.org/officeDocument/2006/relationships/hyperlink" Target="https://www.constructionlogs.com/packages" TargetMode="External"/><Relationship Id="rId1" Type="http://schemas.openxmlformats.org/officeDocument/2006/relationships/hyperlink" Target="https://www.constructionlogs.com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constructionlog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pane ySplit="7" topLeftCell="A8" activePane="bottomLeft" state="frozen"/>
      <selection activeCell="B7" sqref="B7:F8"/>
      <selection pane="bottomLeft" activeCell="B9" sqref="B9"/>
    </sheetView>
  </sheetViews>
  <sheetFormatPr defaultRowHeight="14.4" x14ac:dyDescent="0.3"/>
  <cols>
    <col min="1" max="1" width="47.109375" customWidth="1"/>
    <col min="2" max="2" width="7.5546875" style="8" customWidth="1"/>
    <col min="3" max="3" width="6.6640625" style="3" customWidth="1"/>
    <col min="4" max="4" width="9.109375" customWidth="1"/>
    <col min="5" max="5" width="9.21875" customWidth="1"/>
    <col min="6" max="6" width="9.109375" customWidth="1"/>
    <col min="7" max="7" width="11.5546875" style="23" bestFit="1" customWidth="1"/>
    <col min="8" max="8" width="10.5546875" style="23" customWidth="1"/>
    <col min="9" max="9" width="11.5546875" style="23" bestFit="1" customWidth="1"/>
    <col min="10" max="10" width="13.88671875" style="23" customWidth="1"/>
  </cols>
  <sheetData>
    <row r="1" spans="1:10" x14ac:dyDescent="0.3">
      <c r="A1" s="57" t="s">
        <v>1</v>
      </c>
      <c r="B1" s="42"/>
      <c r="C1" s="24" t="s">
        <v>0</v>
      </c>
      <c r="D1" s="24"/>
      <c r="E1" s="58" t="s">
        <v>15</v>
      </c>
      <c r="F1" s="58"/>
      <c r="G1" s="58"/>
      <c r="H1"/>
      <c r="I1"/>
      <c r="J1"/>
    </row>
    <row r="2" spans="1:10" x14ac:dyDescent="0.3">
      <c r="A2" s="57"/>
      <c r="B2" s="42"/>
      <c r="C2" s="24" t="s">
        <v>14</v>
      </c>
      <c r="D2" s="24"/>
      <c r="E2" s="59" t="s">
        <v>16</v>
      </c>
      <c r="F2" s="59"/>
      <c r="G2" s="59"/>
      <c r="H2"/>
      <c r="I2"/>
      <c r="J2"/>
    </row>
    <row r="3" spans="1:10" x14ac:dyDescent="0.3">
      <c r="A3" s="57"/>
      <c r="B3" s="42"/>
      <c r="C3" s="24" t="s">
        <v>3</v>
      </c>
      <c r="D3" s="24"/>
      <c r="E3" s="59" t="s">
        <v>17</v>
      </c>
      <c r="F3" s="59"/>
      <c r="G3" s="59"/>
      <c r="H3"/>
      <c r="I3"/>
      <c r="J3"/>
    </row>
    <row r="4" spans="1:10" x14ac:dyDescent="0.3">
      <c r="A4" s="57"/>
      <c r="B4" s="42"/>
      <c r="C4" s="24" t="s">
        <v>2</v>
      </c>
      <c r="D4" s="24"/>
      <c r="E4" s="60">
        <v>42370</v>
      </c>
      <c r="F4" s="60"/>
      <c r="G4" s="60"/>
      <c r="H4"/>
      <c r="I4"/>
      <c r="J4"/>
    </row>
    <row r="5" spans="1:10" s="41" customFormat="1" x14ac:dyDescent="0.3"/>
    <row r="6" spans="1:10" x14ac:dyDescent="0.3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s="1" customFormat="1" ht="28.8" x14ac:dyDescent="0.3">
      <c r="A7" s="15" t="s">
        <v>4</v>
      </c>
      <c r="B7" s="16" t="s">
        <v>5</v>
      </c>
      <c r="C7" s="17" t="s">
        <v>6</v>
      </c>
      <c r="D7" s="18" t="s">
        <v>10</v>
      </c>
      <c r="E7" s="18" t="s">
        <v>7</v>
      </c>
      <c r="F7" s="18" t="s">
        <v>8</v>
      </c>
      <c r="G7" s="19" t="s">
        <v>9</v>
      </c>
      <c r="H7" s="19" t="s">
        <v>11</v>
      </c>
      <c r="I7" s="19" t="s">
        <v>12</v>
      </c>
      <c r="J7" s="20" t="s">
        <v>13</v>
      </c>
    </row>
    <row r="8" spans="1:10" x14ac:dyDescent="0.3">
      <c r="A8" s="40" t="s">
        <v>23</v>
      </c>
      <c r="B8" s="9"/>
      <c r="C8" s="10"/>
      <c r="D8" s="11"/>
      <c r="E8" s="11"/>
      <c r="F8" s="11"/>
      <c r="G8" s="43">
        <f>Table14[[#This Row],[Qty]]*Table14[[#This Row],[Unit Matrl]]</f>
        <v>0</v>
      </c>
      <c r="H8" s="43">
        <f>Table14[[#This Row],[Qty]]*Table14[[#This Row],[Unit Labor]]</f>
        <v>0</v>
      </c>
      <c r="I8" s="43">
        <f>Table14[[#This Row],[Qty]]*Table14[[#This Row],[Unit Sub]]</f>
        <v>0</v>
      </c>
      <c r="J8" s="43">
        <f>SUM(Table14[[#This Row],[Total Matrl]:[Total Sub]])</f>
        <v>0</v>
      </c>
    </row>
    <row r="9" spans="1:10" x14ac:dyDescent="0.3">
      <c r="A9" s="39" t="s">
        <v>30</v>
      </c>
      <c r="B9" s="12">
        <v>1</v>
      </c>
      <c r="C9" s="13" t="s">
        <v>24</v>
      </c>
      <c r="D9" s="14">
        <v>2500</v>
      </c>
      <c r="E9" s="14">
        <v>0</v>
      </c>
      <c r="F9" s="14">
        <v>1000</v>
      </c>
      <c r="G9" s="44">
        <f>Table14[[#This Row],[Qty]]*Table14[[#This Row],[Unit Matrl]]</f>
        <v>2500</v>
      </c>
      <c r="H9" s="44">
        <f>Table14[[#This Row],[Qty]]*Table14[[#This Row],[Unit Labor]]</f>
        <v>0</v>
      </c>
      <c r="I9" s="44">
        <f>Table14[[#This Row],[Qty]]*Table14[[#This Row],[Unit Sub]]</f>
        <v>1000</v>
      </c>
      <c r="J9" s="44">
        <f>SUM(Table14[[#This Row],[Total Matrl]:[Total Sub]])</f>
        <v>3500</v>
      </c>
    </row>
    <row r="10" spans="1:10" x14ac:dyDescent="0.3">
      <c r="A10" s="40" t="s">
        <v>18</v>
      </c>
      <c r="B10" s="12"/>
      <c r="C10" s="13"/>
      <c r="D10" s="14"/>
      <c r="E10" s="14"/>
      <c r="F10" s="14"/>
      <c r="G10" s="44">
        <f>Table14[[#This Row],[Qty]]*Table14[[#This Row],[Unit Matrl]]</f>
        <v>0</v>
      </c>
      <c r="H10" s="44">
        <f>Table14[[#This Row],[Qty]]*Table14[[#This Row],[Unit Labor]]</f>
        <v>0</v>
      </c>
      <c r="I10" s="44">
        <f>Table14[[#This Row],[Qty]]*Table14[[#This Row],[Unit Sub]]</f>
        <v>0</v>
      </c>
      <c r="J10" s="44">
        <f>SUM(Table14[[#This Row],[Total Matrl]:[Total Sub]])</f>
        <v>0</v>
      </c>
    </row>
    <row r="11" spans="1:10" x14ac:dyDescent="0.3">
      <c r="A11" s="39" t="s">
        <v>30</v>
      </c>
      <c r="B11" s="12">
        <v>35</v>
      </c>
      <c r="C11" s="13" t="s">
        <v>45</v>
      </c>
      <c r="D11" s="14">
        <v>300</v>
      </c>
      <c r="E11" s="14">
        <v>150</v>
      </c>
      <c r="F11" s="14">
        <v>20</v>
      </c>
      <c r="G11" s="44">
        <f>Table14[[#This Row],[Qty]]*Table14[[#This Row],[Unit Matrl]]</f>
        <v>10500</v>
      </c>
      <c r="H11" s="44">
        <f>Table14[[#This Row],[Qty]]*Table14[[#This Row],[Unit Labor]]</f>
        <v>5250</v>
      </c>
      <c r="I11" s="44">
        <f>Table14[[#This Row],[Qty]]*Table14[[#This Row],[Unit Sub]]</f>
        <v>700</v>
      </c>
      <c r="J11" s="44">
        <f>SUM(Table14[[#This Row],[Total Matrl]:[Total Sub]])</f>
        <v>16450</v>
      </c>
    </row>
    <row r="12" spans="1:10" x14ac:dyDescent="0.3">
      <c r="A12" s="39" t="s">
        <v>30</v>
      </c>
      <c r="B12" s="12">
        <v>150</v>
      </c>
      <c r="C12" s="13" t="s">
        <v>46</v>
      </c>
      <c r="D12" s="14">
        <v>10</v>
      </c>
      <c r="E12" s="14">
        <v>0.2</v>
      </c>
      <c r="F12" s="14"/>
      <c r="G12" s="44">
        <f>Table14[[#This Row],[Qty]]*Table14[[#This Row],[Unit Matrl]]</f>
        <v>1500</v>
      </c>
      <c r="H12" s="44">
        <f>Table14[[#This Row],[Qty]]*Table14[[#This Row],[Unit Labor]]</f>
        <v>30</v>
      </c>
      <c r="I12" s="44">
        <f>Table14[[#This Row],[Qty]]*Table14[[#This Row],[Unit Sub]]</f>
        <v>0</v>
      </c>
      <c r="J12" s="44">
        <f>SUM(Table14[[#This Row],[Total Matrl]:[Total Sub]])</f>
        <v>1530</v>
      </c>
    </row>
    <row r="13" spans="1:10" x14ac:dyDescent="0.3">
      <c r="A13" s="39" t="s">
        <v>30</v>
      </c>
      <c r="B13" s="12"/>
      <c r="C13" s="13"/>
      <c r="D13" s="14"/>
      <c r="E13" s="14"/>
      <c r="F13" s="14"/>
      <c r="G13" s="44">
        <f>Table14[[#This Row],[Qty]]*Table14[[#This Row],[Unit Matrl]]</f>
        <v>0</v>
      </c>
      <c r="H13" s="44">
        <f>Table14[[#This Row],[Qty]]*Table14[[#This Row],[Unit Labor]]</f>
        <v>0</v>
      </c>
      <c r="I13" s="44">
        <f>Table14[[#This Row],[Qty]]*Table14[[#This Row],[Unit Sub]]</f>
        <v>0</v>
      </c>
      <c r="J13" s="44">
        <f>SUM(Table14[[#This Row],[Total Matrl]:[Total Sub]])</f>
        <v>0</v>
      </c>
    </row>
    <row r="14" spans="1:10" x14ac:dyDescent="0.3">
      <c r="A14" s="40" t="s">
        <v>19</v>
      </c>
      <c r="B14" s="12"/>
      <c r="C14" s="13"/>
      <c r="D14" s="14"/>
      <c r="E14" s="14"/>
      <c r="F14" s="14"/>
      <c r="G14" s="44">
        <f>Table14[[#This Row],[Qty]]*Table14[[#This Row],[Unit Matrl]]</f>
        <v>0</v>
      </c>
      <c r="H14" s="44">
        <f>Table14[[#This Row],[Qty]]*Table14[[#This Row],[Unit Labor]]</f>
        <v>0</v>
      </c>
      <c r="I14" s="44">
        <f>Table14[[#This Row],[Qty]]*Table14[[#This Row],[Unit Sub]]</f>
        <v>0</v>
      </c>
      <c r="J14" s="44">
        <f>SUM(Table14[[#This Row],[Total Matrl]:[Total Sub]])</f>
        <v>0</v>
      </c>
    </row>
    <row r="15" spans="1:10" x14ac:dyDescent="0.3">
      <c r="A15" s="39" t="s">
        <v>30</v>
      </c>
      <c r="B15" s="12"/>
      <c r="C15" s="13"/>
      <c r="D15" s="14"/>
      <c r="E15" s="14"/>
      <c r="F15" s="14"/>
      <c r="G15" s="44">
        <f>Table14[[#This Row],[Qty]]*Table14[[#This Row],[Unit Matrl]]</f>
        <v>0</v>
      </c>
      <c r="H15" s="44">
        <f>Table14[[#This Row],[Qty]]*Table14[[#This Row],[Unit Labor]]</f>
        <v>0</v>
      </c>
      <c r="I15" s="44">
        <f>Table14[[#This Row],[Qty]]*Table14[[#This Row],[Unit Sub]]</f>
        <v>0</v>
      </c>
      <c r="J15" s="44">
        <f>SUM(Table14[[#This Row],[Total Matrl]:[Total Sub]])</f>
        <v>0</v>
      </c>
    </row>
    <row r="16" spans="1:10" x14ac:dyDescent="0.3">
      <c r="A16" s="39" t="s">
        <v>30</v>
      </c>
      <c r="B16" s="12"/>
      <c r="C16" s="13"/>
      <c r="D16" s="14"/>
      <c r="E16" s="14"/>
      <c r="F16" s="14"/>
      <c r="G16" s="44">
        <f>Table14[[#This Row],[Qty]]*Table14[[#This Row],[Unit Matrl]]</f>
        <v>0</v>
      </c>
      <c r="H16" s="44">
        <f>Table14[[#This Row],[Qty]]*Table14[[#This Row],[Unit Labor]]</f>
        <v>0</v>
      </c>
      <c r="I16" s="44">
        <f>Table14[[#This Row],[Qty]]*Table14[[#This Row],[Unit Sub]]</f>
        <v>0</v>
      </c>
      <c r="J16" s="44">
        <f>SUM(Table14[[#This Row],[Total Matrl]:[Total Sub]])</f>
        <v>0</v>
      </c>
    </row>
    <row r="17" spans="1:10" x14ac:dyDescent="0.3">
      <c r="A17" s="39" t="s">
        <v>30</v>
      </c>
      <c r="B17" s="12"/>
      <c r="C17" s="13"/>
      <c r="D17" s="14"/>
      <c r="E17" s="14"/>
      <c r="F17" s="14"/>
      <c r="G17" s="44">
        <f>Table14[[#This Row],[Qty]]*Table14[[#This Row],[Unit Matrl]]</f>
        <v>0</v>
      </c>
      <c r="H17" s="44">
        <f>Table14[[#This Row],[Qty]]*Table14[[#This Row],[Unit Labor]]</f>
        <v>0</v>
      </c>
      <c r="I17" s="44">
        <f>Table14[[#This Row],[Qty]]*Table14[[#This Row],[Unit Sub]]</f>
        <v>0</v>
      </c>
      <c r="J17" s="44">
        <f>SUM(Table14[[#This Row],[Total Matrl]:[Total Sub]])</f>
        <v>0</v>
      </c>
    </row>
    <row r="18" spans="1:10" x14ac:dyDescent="0.3">
      <c r="A18" s="39" t="s">
        <v>30</v>
      </c>
      <c r="B18" s="12"/>
      <c r="C18" s="13"/>
      <c r="D18" s="14"/>
      <c r="E18" s="14"/>
      <c r="F18" s="14"/>
      <c r="G18" s="44">
        <f>Table14[[#This Row],[Qty]]*Table14[[#This Row],[Unit Matrl]]</f>
        <v>0</v>
      </c>
      <c r="H18" s="44">
        <f>Table14[[#This Row],[Qty]]*Table14[[#This Row],[Unit Labor]]</f>
        <v>0</v>
      </c>
      <c r="I18" s="44">
        <f>Table14[[#This Row],[Qty]]*Table14[[#This Row],[Unit Sub]]</f>
        <v>0</v>
      </c>
      <c r="J18" s="44">
        <f>SUM(Table14[[#This Row],[Total Matrl]:[Total Sub]])</f>
        <v>0</v>
      </c>
    </row>
    <row r="19" spans="1:10" x14ac:dyDescent="0.3">
      <c r="A19" s="39" t="s">
        <v>30</v>
      </c>
      <c r="B19" s="12"/>
      <c r="C19" s="13"/>
      <c r="D19" s="14"/>
      <c r="E19" s="14"/>
      <c r="F19" s="14"/>
      <c r="G19" s="45">
        <f>Table14[[#This Row],[Qty]]*Table14[[#This Row],[Unit Matrl]]</f>
        <v>0</v>
      </c>
      <c r="H19" s="45">
        <f>Table14[[#This Row],[Qty]]*Table14[[#This Row],[Unit Labor]]</f>
        <v>0</v>
      </c>
      <c r="I19" s="45">
        <f>Table14[[#This Row],[Qty]]*Table14[[#This Row],[Unit Sub]]</f>
        <v>0</v>
      </c>
      <c r="J19" s="45">
        <f>SUM(Table14[[#This Row],[Total Matrl]:[Total Sub]])</f>
        <v>0</v>
      </c>
    </row>
    <row r="20" spans="1:10" x14ac:dyDescent="0.3">
      <c r="A20" s="40" t="s">
        <v>20</v>
      </c>
      <c r="B20" s="12"/>
      <c r="C20" s="13"/>
      <c r="D20" s="14"/>
      <c r="E20" s="14"/>
      <c r="F20" s="14"/>
      <c r="G20" s="44">
        <f>Table14[[#This Row],[Qty]]*Table14[[#This Row],[Unit Matrl]]</f>
        <v>0</v>
      </c>
      <c r="H20" s="44">
        <f>Table14[[#This Row],[Qty]]*Table14[[#This Row],[Unit Labor]]</f>
        <v>0</v>
      </c>
      <c r="I20" s="44">
        <f>Table14[[#This Row],[Qty]]*Table14[[#This Row],[Unit Sub]]</f>
        <v>0</v>
      </c>
      <c r="J20" s="44">
        <f>SUM(Table14[[#This Row],[Total Matrl]:[Total Sub]])</f>
        <v>0</v>
      </c>
    </row>
    <row r="21" spans="1:10" x14ac:dyDescent="0.3">
      <c r="A21" s="39" t="s">
        <v>30</v>
      </c>
      <c r="B21" s="12"/>
      <c r="C21" s="13"/>
      <c r="D21" s="14"/>
      <c r="E21" s="14"/>
      <c r="F21" s="14"/>
      <c r="G21" s="44">
        <f>Table14[[#This Row],[Qty]]*Table14[[#This Row],[Unit Matrl]]</f>
        <v>0</v>
      </c>
      <c r="H21" s="44">
        <f>Table14[[#This Row],[Qty]]*Table14[[#This Row],[Unit Labor]]</f>
        <v>0</v>
      </c>
      <c r="I21" s="44">
        <f>Table14[[#This Row],[Qty]]*Table14[[#This Row],[Unit Sub]]</f>
        <v>0</v>
      </c>
      <c r="J21" s="44">
        <f>SUM(Table14[[#This Row],[Total Matrl]:[Total Sub]])</f>
        <v>0</v>
      </c>
    </row>
    <row r="22" spans="1:10" x14ac:dyDescent="0.3">
      <c r="A22" s="40" t="s">
        <v>21</v>
      </c>
      <c r="B22" s="12"/>
      <c r="C22" s="13"/>
      <c r="D22" s="14"/>
      <c r="E22" s="14"/>
      <c r="F22" s="14"/>
      <c r="G22" s="44">
        <f>Table14[[#This Row],[Qty]]*Table14[[#This Row],[Unit Matrl]]</f>
        <v>0</v>
      </c>
      <c r="H22" s="44">
        <f>Table14[[#This Row],[Qty]]*Table14[[#This Row],[Unit Labor]]</f>
        <v>0</v>
      </c>
      <c r="I22" s="44">
        <f>Table14[[#This Row],[Qty]]*Table14[[#This Row],[Unit Sub]]</f>
        <v>0</v>
      </c>
      <c r="J22" s="44">
        <f>SUM(Table14[[#This Row],[Total Matrl]:[Total Sub]])</f>
        <v>0</v>
      </c>
    </row>
    <row r="23" spans="1:10" x14ac:dyDescent="0.3">
      <c r="A23" s="39" t="s">
        <v>30</v>
      </c>
      <c r="B23" s="12"/>
      <c r="C23" s="13"/>
      <c r="D23" s="14"/>
      <c r="E23" s="14"/>
      <c r="F23" s="14"/>
      <c r="G23" s="44">
        <f>Table14[[#This Row],[Qty]]*Table14[[#This Row],[Unit Matrl]]</f>
        <v>0</v>
      </c>
      <c r="H23" s="44">
        <f>Table14[[#This Row],[Qty]]*Table14[[#This Row],[Unit Labor]]</f>
        <v>0</v>
      </c>
      <c r="I23" s="44">
        <f>Table14[[#This Row],[Qty]]*Table14[[#This Row],[Unit Sub]]</f>
        <v>0</v>
      </c>
      <c r="J23" s="44">
        <f>SUM(Table14[[#This Row],[Total Matrl]:[Total Sub]])</f>
        <v>0</v>
      </c>
    </row>
    <row r="24" spans="1:10" x14ac:dyDescent="0.3">
      <c r="A24" s="39" t="s">
        <v>30</v>
      </c>
      <c r="B24" s="12"/>
      <c r="C24" s="13"/>
      <c r="D24" s="14"/>
      <c r="E24" s="14"/>
      <c r="F24" s="14"/>
      <c r="G24" s="44">
        <f>Table14[[#This Row],[Qty]]*Table14[[#This Row],[Unit Matrl]]</f>
        <v>0</v>
      </c>
      <c r="H24" s="44">
        <f>Table14[[#This Row],[Qty]]*Table14[[#This Row],[Unit Labor]]</f>
        <v>0</v>
      </c>
      <c r="I24" s="44">
        <f>Table14[[#This Row],[Qty]]*Table14[[#This Row],[Unit Sub]]</f>
        <v>0</v>
      </c>
      <c r="J24" s="44">
        <f>SUM(Table14[[#This Row],[Total Matrl]:[Total Sub]])</f>
        <v>0</v>
      </c>
    </row>
    <row r="25" spans="1:10" x14ac:dyDescent="0.3">
      <c r="A25" s="39" t="s">
        <v>30</v>
      </c>
      <c r="B25" s="12"/>
      <c r="C25" s="13"/>
      <c r="D25" s="14"/>
      <c r="E25" s="14"/>
      <c r="F25" s="14"/>
      <c r="G25" s="45">
        <f>Table14[[#This Row],[Qty]]*Table14[[#This Row],[Unit Matrl]]</f>
        <v>0</v>
      </c>
      <c r="H25" s="45">
        <f>Table14[[#This Row],[Qty]]*Table14[[#This Row],[Unit Labor]]</f>
        <v>0</v>
      </c>
      <c r="I25" s="45">
        <f>Table14[[#This Row],[Qty]]*Table14[[#This Row],[Unit Sub]]</f>
        <v>0</v>
      </c>
      <c r="J25" s="45">
        <f>SUM(Table14[[#This Row],[Total Matrl]:[Total Sub]])</f>
        <v>0</v>
      </c>
    </row>
    <row r="26" spans="1:10" x14ac:dyDescent="0.3">
      <c r="A26" s="39" t="s">
        <v>30</v>
      </c>
      <c r="B26" s="12"/>
      <c r="C26" s="13"/>
      <c r="D26" s="14"/>
      <c r="E26" s="14"/>
      <c r="F26" s="14"/>
      <c r="G26" s="44">
        <f>Table14[[#This Row],[Qty]]*Table14[[#This Row],[Unit Matrl]]</f>
        <v>0</v>
      </c>
      <c r="H26" s="44">
        <f>Table14[[#This Row],[Qty]]*Table14[[#This Row],[Unit Labor]]</f>
        <v>0</v>
      </c>
      <c r="I26" s="44">
        <f>Table14[[#This Row],[Qty]]*Table14[[#This Row],[Unit Sub]]</f>
        <v>0</v>
      </c>
      <c r="J26" s="44">
        <f>SUM(Table14[[#This Row],[Total Matrl]:[Total Sub]])</f>
        <v>0</v>
      </c>
    </row>
    <row r="27" spans="1:10" x14ac:dyDescent="0.3">
      <c r="A27" s="39" t="s">
        <v>30</v>
      </c>
      <c r="B27" s="12"/>
      <c r="C27" s="13"/>
      <c r="D27" s="14"/>
      <c r="E27" s="14"/>
      <c r="F27" s="14"/>
      <c r="G27" s="44">
        <f>Table14[[#This Row],[Qty]]*Table14[[#This Row],[Unit Matrl]]</f>
        <v>0</v>
      </c>
      <c r="H27" s="44">
        <f>Table14[[#This Row],[Qty]]*Table14[[#This Row],[Unit Labor]]</f>
        <v>0</v>
      </c>
      <c r="I27" s="44">
        <f>Table14[[#This Row],[Qty]]*Table14[[#This Row],[Unit Sub]]</f>
        <v>0</v>
      </c>
      <c r="J27" s="44">
        <f>SUM(Table14[[#This Row],[Total Matrl]:[Total Sub]])</f>
        <v>0</v>
      </c>
    </row>
    <row r="28" spans="1:10" x14ac:dyDescent="0.3">
      <c r="A28" s="40" t="s">
        <v>22</v>
      </c>
      <c r="B28" s="12"/>
      <c r="C28" s="13"/>
      <c r="D28" s="14"/>
      <c r="E28" s="14"/>
      <c r="F28" s="14"/>
      <c r="G28" s="44">
        <f>Table14[[#This Row],[Qty]]*Table14[[#This Row],[Unit Matrl]]</f>
        <v>0</v>
      </c>
      <c r="H28" s="44">
        <f>Table14[[#This Row],[Qty]]*Table14[[#This Row],[Unit Labor]]</f>
        <v>0</v>
      </c>
      <c r="I28" s="44">
        <f>Table14[[#This Row],[Qty]]*Table14[[#This Row],[Unit Sub]]</f>
        <v>0</v>
      </c>
      <c r="J28" s="44">
        <f>SUM(Table14[[#This Row],[Total Matrl]:[Total Sub]])</f>
        <v>0</v>
      </c>
    </row>
    <row r="29" spans="1:10" x14ac:dyDescent="0.3">
      <c r="A29" s="39" t="s">
        <v>30</v>
      </c>
      <c r="B29" s="12"/>
      <c r="C29" s="13"/>
      <c r="D29" s="14"/>
      <c r="E29" s="14"/>
      <c r="F29" s="14"/>
      <c r="G29" s="44">
        <f>Table14[[#This Row],[Qty]]*Table14[[#This Row],[Unit Matrl]]</f>
        <v>0</v>
      </c>
      <c r="H29" s="44">
        <f>Table14[[#This Row],[Qty]]*Table14[[#This Row],[Unit Labor]]</f>
        <v>0</v>
      </c>
      <c r="I29" s="44">
        <f>Table14[[#This Row],[Qty]]*Table14[[#This Row],[Unit Sub]]</f>
        <v>0</v>
      </c>
      <c r="J29" s="44">
        <f>SUM(Table14[[#This Row],[Total Matrl]:[Total Sub]])</f>
        <v>0</v>
      </c>
    </row>
    <row r="30" spans="1:10" x14ac:dyDescent="0.3">
      <c r="A30" s="39" t="s">
        <v>30</v>
      </c>
      <c r="B30" s="12"/>
      <c r="C30" s="13"/>
      <c r="D30" s="14"/>
      <c r="E30" s="14"/>
      <c r="F30" s="14"/>
      <c r="G30" s="44">
        <f>Table14[[#This Row],[Qty]]*Table14[[#This Row],[Unit Matrl]]</f>
        <v>0</v>
      </c>
      <c r="H30" s="44">
        <f>Table14[[#This Row],[Qty]]*Table14[[#This Row],[Unit Labor]]</f>
        <v>0</v>
      </c>
      <c r="I30" s="44">
        <f>Table14[[#This Row],[Qty]]*Table14[[#This Row],[Unit Sub]]</f>
        <v>0</v>
      </c>
      <c r="J30" s="44">
        <f>SUM(Table14[[#This Row],[Total Matrl]:[Total Sub]])</f>
        <v>0</v>
      </c>
    </row>
    <row r="31" spans="1:10" x14ac:dyDescent="0.3">
      <c r="A31" s="39" t="s">
        <v>30</v>
      </c>
      <c r="B31" s="12"/>
      <c r="C31" s="13"/>
      <c r="D31" s="14"/>
      <c r="E31" s="14"/>
      <c r="F31" s="14"/>
      <c r="G31" s="44">
        <f>Table14[[#This Row],[Qty]]*Table14[[#This Row],[Unit Matrl]]</f>
        <v>0</v>
      </c>
      <c r="H31" s="44">
        <f>Table14[[#This Row],[Qty]]*Table14[[#This Row],[Unit Labor]]</f>
        <v>0</v>
      </c>
      <c r="I31" s="44">
        <f>Table14[[#This Row],[Qty]]*Table14[[#This Row],[Unit Sub]]</f>
        <v>0</v>
      </c>
      <c r="J31" s="44">
        <f>SUM(Table14[[#This Row],[Total Matrl]:[Total Sub]])</f>
        <v>0</v>
      </c>
    </row>
    <row r="32" spans="1:10" ht="3" customHeight="1" x14ac:dyDescent="0.3">
      <c r="A32" s="5"/>
      <c r="B32" s="7"/>
      <c r="C32" s="6"/>
      <c r="D32" s="4"/>
      <c r="E32" s="4"/>
      <c r="F32" s="4"/>
      <c r="G32" s="21"/>
      <c r="H32" s="21"/>
      <c r="I32" s="21"/>
      <c r="J32" s="21"/>
    </row>
    <row r="33" spans="1:10" x14ac:dyDescent="0.3">
      <c r="A33" s="25" t="s">
        <v>48</v>
      </c>
      <c r="B33"/>
      <c r="C33"/>
      <c r="G33" s="34">
        <f>SUM(Table14[Total Matrl])</f>
        <v>14500</v>
      </c>
      <c r="H33" s="34">
        <f>SUM(Table14[Total Labor])</f>
        <v>5280</v>
      </c>
      <c r="I33" s="34">
        <f>SUM(Table14[Total Sub])</f>
        <v>1700</v>
      </c>
      <c r="J33" s="34">
        <f>SUM(Table14[Total])</f>
        <v>21480</v>
      </c>
    </row>
    <row r="34" spans="1:10" ht="3" customHeight="1" x14ac:dyDescent="0.3">
      <c r="B34"/>
      <c r="C34"/>
      <c r="G34" s="34"/>
      <c r="H34" s="34"/>
      <c r="I34" s="34"/>
      <c r="J34" s="35"/>
    </row>
    <row r="35" spans="1:10" x14ac:dyDescent="0.3">
      <c r="A35" t="s">
        <v>33</v>
      </c>
      <c r="B35" s="28">
        <v>7.4999999999999997E-2</v>
      </c>
      <c r="C35" s="28"/>
      <c r="G35" s="34">
        <f>G33*B35</f>
        <v>1087.5</v>
      </c>
      <c r="H35" s="34"/>
      <c r="I35" s="34">
        <f>I33*B35</f>
        <v>127.5</v>
      </c>
      <c r="J35" s="34"/>
    </row>
    <row r="36" spans="1:10" x14ac:dyDescent="0.3">
      <c r="A36" t="s">
        <v>37</v>
      </c>
      <c r="B36" s="28">
        <v>0.35</v>
      </c>
      <c r="C36" s="28"/>
      <c r="G36" s="36"/>
      <c r="H36" s="34">
        <f>H33*B36</f>
        <v>1847.9999999999998</v>
      </c>
      <c r="I36" s="36"/>
      <c r="J36" s="34"/>
    </row>
    <row r="37" spans="1:10" ht="3" customHeight="1" x14ac:dyDescent="0.3">
      <c r="B37" s="28"/>
      <c r="C37" s="28"/>
      <c r="G37" s="36"/>
      <c r="H37" s="34"/>
      <c r="I37" s="36"/>
      <c r="J37" s="34"/>
    </row>
    <row r="38" spans="1:10" x14ac:dyDescent="0.3">
      <c r="A38" s="25" t="s">
        <v>34</v>
      </c>
      <c r="B38" s="25"/>
      <c r="C38" s="25"/>
      <c r="G38" s="34">
        <f>G33+G35+G36</f>
        <v>15587.5</v>
      </c>
      <c r="H38" s="34">
        <f t="shared" ref="H38:I38" si="0">H33+H35+H36</f>
        <v>7128</v>
      </c>
      <c r="I38" s="34">
        <f t="shared" si="0"/>
        <v>1827.5</v>
      </c>
      <c r="J38" s="35">
        <f>SUM(G38:I38)</f>
        <v>24543</v>
      </c>
    </row>
    <row r="39" spans="1:10" x14ac:dyDescent="0.3">
      <c r="B39" s="25"/>
      <c r="C39" s="25"/>
      <c r="G39" s="36"/>
      <c r="H39" s="36"/>
      <c r="I39" s="36"/>
      <c r="J39" s="36"/>
    </row>
    <row r="40" spans="1:10" x14ac:dyDescent="0.3">
      <c r="A40" t="s">
        <v>35</v>
      </c>
      <c r="B40" s="28">
        <v>0.12</v>
      </c>
      <c r="C40" s="28"/>
      <c r="G40" s="37"/>
      <c r="H40" s="36"/>
      <c r="I40" s="36"/>
      <c r="J40" s="34">
        <f>J38*B40</f>
        <v>2945.16</v>
      </c>
    </row>
    <row r="41" spans="1:10" x14ac:dyDescent="0.3">
      <c r="A41" t="s">
        <v>47</v>
      </c>
      <c r="B41" s="28">
        <v>0.01</v>
      </c>
      <c r="C41" s="28"/>
      <c r="G41" s="27"/>
      <c r="H41"/>
      <c r="I41"/>
      <c r="J41" s="27">
        <f>B41*SUM(J38,J40)</f>
        <v>274.88159999999999</v>
      </c>
    </row>
    <row r="42" spans="1:10" ht="3" customHeight="1" x14ac:dyDescent="0.3">
      <c r="B42" s="26"/>
      <c r="C42" s="26"/>
      <c r="G42" s="37"/>
      <c r="H42" s="36"/>
      <c r="I42" s="36"/>
      <c r="J42" s="34"/>
    </row>
    <row r="43" spans="1:10" ht="15.6" x14ac:dyDescent="0.3">
      <c r="A43" s="25" t="s">
        <v>36</v>
      </c>
      <c r="B43"/>
      <c r="C43"/>
      <c r="G43" s="37"/>
      <c r="H43" s="36"/>
      <c r="I43" s="36"/>
      <c r="J43" s="38">
        <f>SUM(J38,J40,J41)</f>
        <v>27763.0416</v>
      </c>
    </row>
    <row r="44" spans="1:10" x14ac:dyDescent="0.3">
      <c r="A44" s="2"/>
      <c r="G44" s="22"/>
      <c r="H44" s="22"/>
      <c r="I44" s="22"/>
      <c r="J44" s="22"/>
    </row>
    <row r="45" spans="1:10" x14ac:dyDescent="0.3">
      <c r="A45" s="2"/>
    </row>
    <row r="46" spans="1:10" s="8" customFormat="1" x14ac:dyDescent="0.3">
      <c r="A46" s="2"/>
      <c r="C46" s="3"/>
      <c r="D46"/>
      <c r="E46"/>
      <c r="F46"/>
      <c r="G46" s="23"/>
      <c r="H46" s="23"/>
      <c r="I46" s="23"/>
      <c r="J46" s="23"/>
    </row>
  </sheetData>
  <sheetProtection algorithmName="SHA-512" hashValue="ErwHT0c5DfziE9uqG8kkpoFP6m+cjsRoKattoSdZxDbNgYovdHtJmKEObaE3EscAL/DRXei4P6lDJ9opHfKxzg==" saltValue="2NXYBNStD9ReBd3WJWSAVw==" spinCount="100000" sheet="1" objects="1" scenarios="1" formatCells="0" formatColumns="0" formatRows="0" insertColumns="0" insertRows="0" insertHyperlinks="0" deleteColumns="0" deleteRows="0" sort="0" pivotTables="0"/>
  <mergeCells count="6">
    <mergeCell ref="A6:J6"/>
    <mergeCell ref="A1:A4"/>
    <mergeCell ref="E1:G1"/>
    <mergeCell ref="E2:G2"/>
    <mergeCell ref="E3:G3"/>
    <mergeCell ref="E4:G4"/>
  </mergeCells>
  <pageMargins left="0.7" right="0.7" top="0.75" bottom="0.75" header="0.3" footer="0.3"/>
  <pageSetup orientation="portrait" horizont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J42"/>
  <sheetViews>
    <sheetView showGridLines="0" zoomScaleNormal="100" zoomScaleSheetLayoutView="100" workbookViewId="0">
      <selection activeCell="I11" sqref="I11"/>
    </sheetView>
  </sheetViews>
  <sheetFormatPr defaultColWidth="9" defaultRowHeight="14.4" x14ac:dyDescent="0.3"/>
  <cols>
    <col min="1" max="9" width="9" style="29"/>
    <col min="10" max="10" width="12" style="29" customWidth="1"/>
    <col min="11" max="16384" width="9" style="29"/>
  </cols>
  <sheetData>
    <row r="5" spans="1:10" ht="21" x14ac:dyDescent="0.4">
      <c r="A5" s="61" t="s">
        <v>25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3">
      <c r="A6" s="62" t="s">
        <v>26</v>
      </c>
      <c r="B6" s="62"/>
      <c r="C6" s="29" t="s">
        <v>50</v>
      </c>
    </row>
    <row r="8" spans="1:10" x14ac:dyDescent="0.3">
      <c r="A8" s="30" t="s">
        <v>27</v>
      </c>
      <c r="B8" s="29" t="s">
        <v>49</v>
      </c>
    </row>
    <row r="9" spans="1:10" x14ac:dyDescent="0.3">
      <c r="A9" s="30"/>
    </row>
    <row r="14" spans="1:10" x14ac:dyDescent="0.3">
      <c r="A14" s="30" t="s">
        <v>28</v>
      </c>
      <c r="B14" s="29" t="s">
        <v>39</v>
      </c>
    </row>
    <row r="15" spans="1:10" x14ac:dyDescent="0.3">
      <c r="B15" s="29" t="s">
        <v>31</v>
      </c>
    </row>
    <row r="16" spans="1:10" x14ac:dyDescent="0.3">
      <c r="B16" s="63" t="s">
        <v>38</v>
      </c>
      <c r="C16" s="63"/>
      <c r="D16" s="63"/>
      <c r="E16" s="63"/>
      <c r="F16" s="63"/>
      <c r="G16" s="63"/>
      <c r="H16" s="63"/>
      <c r="I16" s="63"/>
      <c r="J16" s="63"/>
    </row>
    <row r="17" spans="1:10" x14ac:dyDescent="0.3">
      <c r="B17" s="63" t="s">
        <v>51</v>
      </c>
      <c r="C17" s="63"/>
      <c r="D17" s="63"/>
      <c r="E17" s="63"/>
      <c r="F17" s="63"/>
      <c r="G17" s="63"/>
      <c r="H17" s="63"/>
      <c r="I17" s="63"/>
      <c r="J17" s="63"/>
    </row>
    <row r="19" spans="1:10" x14ac:dyDescent="0.3">
      <c r="A19" s="30" t="s">
        <v>29</v>
      </c>
      <c r="B19" s="29" t="s">
        <v>52</v>
      </c>
    </row>
    <row r="23" spans="1:10" x14ac:dyDescent="0.3">
      <c r="A23" s="30" t="s">
        <v>32</v>
      </c>
      <c r="B23" s="29" t="s">
        <v>53</v>
      </c>
    </row>
    <row r="24" spans="1:10" x14ac:dyDescent="0.3">
      <c r="B24" s="31" t="s">
        <v>33</v>
      </c>
    </row>
    <row r="25" spans="1:10" x14ac:dyDescent="0.3">
      <c r="B25" s="31" t="s">
        <v>37</v>
      </c>
    </row>
    <row r="26" spans="1:10" x14ac:dyDescent="0.3">
      <c r="B26" s="31" t="s">
        <v>35</v>
      </c>
    </row>
    <row r="28" spans="1:10" x14ac:dyDescent="0.3">
      <c r="A28" s="30" t="s">
        <v>40</v>
      </c>
      <c r="B28" s="64" t="s">
        <v>41</v>
      </c>
      <c r="C28" s="64"/>
      <c r="D28" s="64"/>
      <c r="E28" s="64"/>
      <c r="F28" s="64"/>
      <c r="G28" s="64"/>
      <c r="H28" s="64"/>
      <c r="I28" s="64"/>
      <c r="J28" s="64"/>
    </row>
    <row r="29" spans="1:10" x14ac:dyDescent="0.3">
      <c r="B29" s="64"/>
      <c r="C29" s="64"/>
      <c r="D29" s="64"/>
      <c r="E29" s="64"/>
      <c r="F29" s="64"/>
      <c r="G29" s="64"/>
      <c r="H29" s="64"/>
      <c r="I29" s="64"/>
      <c r="J29" s="64"/>
    </row>
    <row r="30" spans="1:10" x14ac:dyDescent="0.3"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3">
      <c r="A31" s="32" t="s">
        <v>42</v>
      </c>
    </row>
    <row r="32" spans="1:10" x14ac:dyDescent="0.3">
      <c r="A32" s="32" t="s">
        <v>43</v>
      </c>
    </row>
    <row r="33" spans="1:7" x14ac:dyDescent="0.3">
      <c r="A33" s="32" t="s">
        <v>44</v>
      </c>
    </row>
    <row r="36" spans="1:7" ht="15.6" x14ac:dyDescent="0.3">
      <c r="A36" s="49" t="s">
        <v>54</v>
      </c>
      <c r="B36" s="47"/>
      <c r="C36" s="47"/>
      <c r="D36" s="47"/>
      <c r="E36" s="47"/>
      <c r="F36" s="47"/>
      <c r="G36" s="48"/>
    </row>
    <row r="37" spans="1:7" x14ac:dyDescent="0.3">
      <c r="A37" s="30" t="s">
        <v>55</v>
      </c>
    </row>
    <row r="38" spans="1:7" x14ac:dyDescent="0.3">
      <c r="A38" s="46" t="s">
        <v>56</v>
      </c>
    </row>
    <row r="39" spans="1:7" x14ac:dyDescent="0.3">
      <c r="A39" s="46" t="s">
        <v>57</v>
      </c>
    </row>
    <row r="40" spans="1:7" x14ac:dyDescent="0.3">
      <c r="A40" s="46" t="s">
        <v>58</v>
      </c>
    </row>
    <row r="41" spans="1:7" x14ac:dyDescent="0.3">
      <c r="A41" s="46" t="s">
        <v>60</v>
      </c>
    </row>
    <row r="42" spans="1:7" x14ac:dyDescent="0.3">
      <c r="A42" s="46" t="s">
        <v>59</v>
      </c>
    </row>
  </sheetData>
  <mergeCells count="5">
    <mergeCell ref="A5:J5"/>
    <mergeCell ref="A6:B6"/>
    <mergeCell ref="B16:J16"/>
    <mergeCell ref="B17:J17"/>
    <mergeCell ref="B28:J29"/>
  </mergeCells>
  <hyperlinks>
    <hyperlink ref="A36:G36" r:id="rId1" display="Looking for more features? See our Premium Construction Bid Template" xr:uid="{00000000-0004-0000-0100-000000000000}"/>
    <hyperlink ref="A38:A42" r:id="rId2" display="Division 1 - 16 Breakdown" xr:uid="{00000000-0004-0000-0100-000001000000}"/>
  </hyperlinks>
  <pageMargins left="0.7" right="0.7" top="0.75" bottom="0.75" header="0.3" footer="0.3"/>
  <pageSetup orientation="portrait" horizontalDpi="4294967293" verticalDpi="0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C152-7FDC-4B84-A2CA-017AE29445EC}">
  <dimension ref="A5:K56"/>
  <sheetViews>
    <sheetView showGridLines="0" zoomScaleNormal="100" zoomScaleSheetLayoutView="130" workbookViewId="0">
      <selection activeCell="A25" sqref="A25:J25"/>
    </sheetView>
  </sheetViews>
  <sheetFormatPr defaultColWidth="9" defaultRowHeight="14.4" x14ac:dyDescent="0.3"/>
  <cols>
    <col min="1" max="9" width="9" style="29"/>
    <col min="10" max="10" width="9.33203125" style="29" customWidth="1"/>
    <col min="11" max="16384" width="9" style="29"/>
  </cols>
  <sheetData>
    <row r="5" spans="1:10" customForma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customFormat="1" x14ac:dyDescent="0.3">
      <c r="A6" s="71" t="s">
        <v>61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customFormat="1" ht="15" customHeight="1" x14ac:dyDescent="0.3">
      <c r="A7" s="72" t="s">
        <v>62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customForma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 customFormat="1" x14ac:dyDescent="0.3">
      <c r="A9" s="73" t="s">
        <v>63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customFormat="1" x14ac:dyDescent="0.3">
      <c r="A10" s="73" t="s">
        <v>64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0" customForma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0" customFormat="1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s="53" customFormat="1" ht="18" x14ac:dyDescent="0.35">
      <c r="A13" s="74" t="s">
        <v>65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s="53" customFormat="1" x14ac:dyDescent="0.3">
      <c r="A14" s="67" t="s">
        <v>66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s="53" customFormat="1" x14ac:dyDescent="0.3">
      <c r="A15" s="67" t="s">
        <v>67</v>
      </c>
      <c r="B15" s="67"/>
      <c r="C15" s="67"/>
      <c r="D15" s="67"/>
      <c r="E15" s="67"/>
      <c r="F15" s="67"/>
      <c r="G15" s="67"/>
      <c r="H15" s="67"/>
      <c r="I15" s="67"/>
      <c r="J15" s="67"/>
    </row>
    <row r="16" spans="1:10" s="53" customFormat="1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s="53" customFormat="1" x14ac:dyDescent="0.3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s="53" customFormat="1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s="53" customFormat="1" x14ac:dyDescent="0.3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s="53" customFormat="1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customFormat="1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customFormat="1" x14ac:dyDescent="0.3">
      <c r="A22" s="52"/>
      <c r="B22" s="52"/>
      <c r="C22" s="52"/>
      <c r="D22" s="52"/>
      <c r="E22" s="52"/>
      <c r="F22" s="52"/>
      <c r="G22" s="52"/>
      <c r="H22" s="52"/>
      <c r="I22" s="52"/>
      <c r="J22" s="52"/>
    </row>
    <row r="23" spans="1:10" customFormat="1" x14ac:dyDescent="0.3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customFormat="1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customFormat="1" ht="18" x14ac:dyDescent="0.35">
      <c r="A25" s="68" t="s">
        <v>68</v>
      </c>
      <c r="B25" s="68"/>
      <c r="C25" s="68"/>
      <c r="D25" s="68"/>
      <c r="E25" s="68"/>
      <c r="F25" s="68"/>
      <c r="G25" s="68"/>
      <c r="H25" s="68"/>
      <c r="I25" s="68"/>
      <c r="J25" s="68"/>
    </row>
    <row r="26" spans="1:10" customFormat="1" x14ac:dyDescent="0.3">
      <c r="A26" s="69" t="s">
        <v>69</v>
      </c>
      <c r="B26" s="69"/>
      <c r="C26" s="69"/>
      <c r="D26" s="69"/>
      <c r="E26" s="69"/>
      <c r="F26" s="69"/>
      <c r="G26" s="69"/>
      <c r="H26" s="69"/>
      <c r="I26" s="69"/>
      <c r="J26" s="69"/>
    </row>
    <row r="27" spans="1:10" customFormat="1" x14ac:dyDescent="0.3">
      <c r="A27" s="69" t="s">
        <v>70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10" customFormat="1" x14ac:dyDescent="0.3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customFormat="1" x14ac:dyDescent="0.3">
      <c r="A29" s="54"/>
      <c r="B29" s="54" t="s">
        <v>71</v>
      </c>
      <c r="C29" s="54"/>
      <c r="D29" s="54"/>
      <c r="E29" s="54"/>
      <c r="F29" s="54"/>
      <c r="G29" s="54"/>
      <c r="H29" s="54"/>
      <c r="I29" s="54"/>
      <c r="J29" s="54"/>
    </row>
    <row r="30" spans="1:10" customFormat="1" x14ac:dyDescent="0.3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customFormat="1" ht="15" customHeight="1" x14ac:dyDescent="0.3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 customFormat="1" x14ac:dyDescent="0.3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1" customFormat="1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1" customFormat="1" x14ac:dyDescent="0.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t="s">
        <v>71</v>
      </c>
    </row>
    <row r="35" spans="1:11" customFormat="1" x14ac:dyDescent="0.3">
      <c r="A35" s="54"/>
      <c r="B35" s="54"/>
      <c r="C35" s="54"/>
      <c r="D35" s="54"/>
      <c r="E35" s="54"/>
      <c r="F35" s="54"/>
      <c r="G35" s="54"/>
      <c r="H35" s="54"/>
      <c r="I35" s="54"/>
      <c r="J35" s="54"/>
    </row>
    <row r="36" spans="1:11" customFormat="1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pans="1:11" customForma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1" customFormat="1" x14ac:dyDescent="0.3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1" customFormat="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</row>
    <row r="40" spans="1:11" customFormat="1" ht="18" x14ac:dyDescent="0.35">
      <c r="A40" s="70" t="s">
        <v>72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1" customFormat="1" x14ac:dyDescent="0.3">
      <c r="A41" s="65" t="s">
        <v>73</v>
      </c>
      <c r="B41" s="65"/>
      <c r="C41" s="65"/>
      <c r="D41" s="65"/>
      <c r="E41" s="65"/>
      <c r="F41" s="65"/>
      <c r="G41" s="65"/>
      <c r="H41" s="65"/>
      <c r="I41" s="65"/>
      <c r="J41" s="65"/>
    </row>
    <row r="42" spans="1:11" customFormat="1" x14ac:dyDescent="0.3">
      <c r="A42" s="65" t="s">
        <v>74</v>
      </c>
      <c r="B42" s="65"/>
      <c r="C42" s="65"/>
      <c r="D42" s="65"/>
      <c r="E42" s="65"/>
      <c r="F42" s="65"/>
      <c r="G42" s="65"/>
      <c r="H42" s="65"/>
      <c r="I42" s="65"/>
      <c r="J42" s="65"/>
    </row>
    <row r="43" spans="1:11" customFormat="1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1" customForma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pans="1:11" customFormat="1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pans="1:11" customFormat="1" ht="15" customHeight="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</row>
    <row r="47" spans="1:11" customFormat="1" x14ac:dyDescent="0.3">
      <c r="A47" s="55"/>
      <c r="B47" s="55"/>
      <c r="C47" s="55"/>
      <c r="D47" s="55"/>
      <c r="E47" s="55"/>
      <c r="F47" s="55"/>
      <c r="G47" s="55"/>
      <c r="H47" s="55"/>
      <c r="I47" s="55"/>
      <c r="J47" s="55"/>
    </row>
    <row r="48" spans="1:11" customFormat="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</row>
    <row r="49" spans="1:10" customFormat="1" x14ac:dyDescent="0.3">
      <c r="A49" s="55"/>
      <c r="B49" s="55"/>
      <c r="C49" s="55"/>
      <c r="D49" s="55"/>
      <c r="E49" s="55"/>
      <c r="F49" s="55"/>
      <c r="G49" s="55"/>
      <c r="H49" s="55"/>
      <c r="I49" s="55"/>
      <c r="J49" s="55"/>
    </row>
    <row r="50" spans="1:10" customFormat="1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</row>
    <row r="51" spans="1:10" customFormat="1" x14ac:dyDescent="0.3">
      <c r="A51" s="55"/>
      <c r="B51" s="55"/>
      <c r="C51" s="55"/>
      <c r="D51" s="55"/>
      <c r="E51" s="55"/>
      <c r="F51" s="55"/>
      <c r="G51" s="55"/>
      <c r="H51" s="55"/>
      <c r="I51" s="55"/>
      <c r="J51" s="55"/>
    </row>
    <row r="52" spans="1:10" customFormat="1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</row>
    <row r="53" spans="1:10" customFormat="1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</row>
    <row r="54" spans="1:10" customFormat="1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customFormat="1" x14ac:dyDescent="0.3">
      <c r="A55" s="66" t="s">
        <v>75</v>
      </c>
      <c r="B55" s="66"/>
      <c r="C55" s="66"/>
      <c r="D55" s="66"/>
      <c r="E55" s="66"/>
      <c r="F55" s="66"/>
      <c r="G55" s="66"/>
      <c r="H55" s="66"/>
      <c r="I55" s="66"/>
      <c r="J55" s="66"/>
    </row>
    <row r="56" spans="1:10" x14ac:dyDescent="0.3">
      <c r="A56" s="66"/>
      <c r="B56" s="66"/>
      <c r="C56" s="66"/>
      <c r="D56" s="66"/>
      <c r="E56" s="66"/>
      <c r="F56" s="66"/>
      <c r="G56" s="66"/>
      <c r="H56" s="66"/>
      <c r="I56" s="66"/>
      <c r="J56" s="66"/>
    </row>
  </sheetData>
  <mergeCells count="14">
    <mergeCell ref="A14:J14"/>
    <mergeCell ref="A6:J6"/>
    <mergeCell ref="A7:J7"/>
    <mergeCell ref="A9:J9"/>
    <mergeCell ref="A10:J10"/>
    <mergeCell ref="A13:J13"/>
    <mergeCell ref="A42:J42"/>
    <mergeCell ref="A55:J56"/>
    <mergeCell ref="A15:J15"/>
    <mergeCell ref="A25:J25"/>
    <mergeCell ref="A26:J26"/>
    <mergeCell ref="A27:J27"/>
    <mergeCell ref="A40:J40"/>
    <mergeCell ref="A41:J41"/>
  </mergeCells>
  <hyperlinks>
    <hyperlink ref="A55:J56" r:id="rId1" display="Broken link or have any questions? Visit www.ConstructionLogs.com" xr:uid="{5E61DF6E-063F-427C-9932-2EA02AD63622}"/>
    <hyperlink ref="A25:J25" r:id="rId2" display="Option 2: Updage to our Premium Packages *SAVE MORE*" xr:uid="{EC61C177-DCB7-4183-97D5-82AFB92B5031}"/>
    <hyperlink ref="A40:J40" r:id="rId3" display="Option 3: Updage to our Contractor Package PRO *SAVE MOST*" xr:uid="{F1F1AD68-E308-4B61-8523-F24E9DC8263C}"/>
    <hyperlink ref="A13:J13" r:id="rId4" display="Option 1: Updage to Premium Templates" xr:uid="{9BC7505E-FA36-4D14-B54C-A03F914997A0}"/>
  </hyperlinks>
  <pageMargins left="0.7" right="0.7" top="0.75" bottom="0.75" header="0.3" footer="0.3"/>
  <pageSetup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Bid Estimate</vt:lpstr>
      <vt:lpstr>Instructions</vt:lpstr>
      <vt:lpstr>ConstructionLogs</vt:lpstr>
      <vt:lpstr>ConstructionLogs!Print_Area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Ashleymln</dc:creator>
  <cp:lastModifiedBy>Keidi Melengu</cp:lastModifiedBy>
  <dcterms:created xsi:type="dcterms:W3CDTF">2016-07-31T16:51:38Z</dcterms:created>
  <dcterms:modified xsi:type="dcterms:W3CDTF">2018-06-21T00:48:08Z</dcterms:modified>
</cp:coreProperties>
</file>